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1"/>
  </bookViews>
  <sheets>
    <sheet name="ANNO" sheetId="1" r:id="rId1"/>
    <sheet name="ANNO+1" sheetId="2" r:id="rId2"/>
    <sheet name="ANNO+2" sheetId="3" r:id="rId3"/>
  </sheets>
  <definedNames/>
  <calcPr fullCalcOnLoad="1"/>
</workbook>
</file>

<file path=xl/sharedStrings.xml><?xml version="1.0" encoding="utf-8"?>
<sst xmlns="http://schemas.openxmlformats.org/spreadsheetml/2006/main" count="225" uniqueCount="77">
  <si>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</si>
  <si>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</si>
  <si>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</si>
  <si>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</si>
  <si>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CASSA</t>
  </si>
  <si>
    <t xml:space="preserve">TITOLO 1 </t>
  </si>
  <si>
    <t>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</si>
  <si>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</si>
  <si>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</si>
  <si>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104: Compartecipazioni di tributi</t>
  </si>
  <si>
    <t>Tipologia 301: Fondi perequativi  da Amministrazioni Centrali</t>
  </si>
  <si>
    <t>Tipologia 302: Fondi perequativi  dalla Regione o Provincia autonoma  (solo per Enti locali)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</si>
  <si>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</si>
  <si>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</si>
  <si>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</si>
  <si>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</si>
  <si>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</si>
  <si>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</si>
  <si>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</si>
  <si>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Tipologia 102: Trasferimenti correnti da Famiglie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</si>
  <si>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</si>
  <si>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</si>
  <si>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</si>
  <si>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</si>
  <si>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</si>
  <si>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</si>
  <si>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</si>
  <si>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</si>
  <si>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</si>
  <si>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</si>
  <si>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</si>
  <si>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 xml:space="preserve">Tipologia 100: Tributi in conto capitale   </t>
  </si>
  <si>
    <t>Tipologia 200: Contributi agli investimenti</t>
  </si>
  <si>
    <t>Tipologia 300: Altri trasferimenti in conto capitale</t>
  </si>
  <si>
    <t>Totale TITOLO 4: Entrate in conto capitale</t>
  </si>
  <si>
    <t>TITOLO 5</t>
  </si>
  <si>
    <t>Totale TITOLO 5: Entrate da riduzione di attività finanziarie</t>
  </si>
  <si>
    <t>Entrate da riduzione di attività finanziarie</t>
  </si>
  <si>
    <t xml:space="preserve">Tipologia 100: Alienazione di attività finanziarie   </t>
  </si>
  <si>
    <t>Tipologia 200: Riscossione di  crediti di breve termine</t>
  </si>
  <si>
    <t>Tipologia 300: Riscossione crediti di medio-lungo termine</t>
  </si>
  <si>
    <t>Tipologia 400: Altre entrate per riduzione di attività finanziarie</t>
  </si>
  <si>
    <t>TITOLO 6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</si>
  <si>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</si>
  <si>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</si>
  <si>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</si>
  <si>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</si>
  <si>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</si>
  <si>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</si>
  <si>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</si>
  <si>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</si>
  <si>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</si>
  <si>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</si>
  <si>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</si>
  <si>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</si>
  <si>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</si>
  <si>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</si>
  <si>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</si>
  <si>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GENERALE DELLE ENTRATE</t>
  </si>
  <si>
    <t>Tipologia 400: Entrate da alienazione di beni materiali e immateriali</t>
  </si>
  <si>
    <t>Tipologia 500: Altre entrate in conto capitale</t>
  </si>
  <si>
    <t>Tipologia 103: Tributi devoluti e regolati alle autonomie speciali  (solo per le Regioni)</t>
  </si>
  <si>
    <t>(**) Solo per le Regioni e le Province autonome che adottano il patto di salute.</t>
  </si>
  <si>
    <t>ENTI IN CONTABILITA' FINANZIARIA SOGGETTI AL DLGS 118/2011</t>
  </si>
  <si>
    <t>Regioni, Province autonome, enti regionali e enti locali</t>
  </si>
  <si>
    <t>Entrate</t>
  </si>
  <si>
    <t>Allegato 2/a</t>
  </si>
  <si>
    <t xml:space="preserve">        TOTALE TITOLI</t>
  </si>
  <si>
    <t>Prospetto di cui all'articolo 8, comma 1, del Decreto legge 24 aprile 2014, n.66</t>
  </si>
  <si>
    <t>TITOLO TIPOLOGIA</t>
  </si>
  <si>
    <r>
      <rPr>
        <b/>
        <sz val="8"/>
        <rFont val="Arial"/>
        <family val="2"/>
      </rPr>
      <t>DENOMINAZIONE</t>
    </r>
  </si>
  <si>
    <r>
      <rPr>
        <b/>
        <sz val="8"/>
        <rFont val="Arial"/>
        <family val="2"/>
      </rPr>
      <t>COMPETENZA</t>
    </r>
  </si>
  <si>
    <t>(*) I dati previsioni indicano le previsioni di competenza e di cassa (la tabella è predisposta per ciascun esercizio compreso nel bilancio di previsione).</t>
  </si>
  <si>
    <t>COMUNE DI FOGLIZZO (TO)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</si>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</sst>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>
        <color indexed="63"/>
      </top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 wrapText="1"/>
    </xf>
    <xf numFmtId="49" fontId="2" fillId="33" borderId="10" xfId="46" applyNumberFormat="1" applyFont="1" applyFill="1" applyBorder="1" applyAlignment="1">
      <alignment horizontal="left" vertical="center" wrapText="1"/>
      <protection/>
    </xf>
    <xf numFmtId="49" fontId="41" fillId="33" borderId="11" xfId="46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/>
    </xf>
    <xf numFmtId="4" fontId="42" fillId="0" borderId="13" xfId="0" applyNumberFormat="1" applyFont="1" applyBorder="1" applyAlignment="1">
      <alignment/>
    </xf>
    <xf numFmtId="0" fontId="42" fillId="0" borderId="14" xfId="0" applyFont="1" applyBorder="1" applyAlignment="1">
      <alignment/>
    </xf>
    <xf numFmtId="49" fontId="42" fillId="0" borderId="0" xfId="0" applyNumberFormat="1" applyFont="1" applyBorder="1" applyAlignment="1">
      <alignment vertical="center" wrapText="1"/>
    </xf>
    <xf numFmtId="4" fontId="42" fillId="0" borderId="15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4" fontId="42" fillId="0" borderId="18" xfId="0" applyNumberFormat="1" applyFont="1" applyBorder="1" applyAlignment="1">
      <alignment/>
    </xf>
    <xf numFmtId="4" fontId="42" fillId="0" borderId="19" xfId="0" applyNumberFormat="1" applyFont="1" applyBorder="1" applyAlignment="1">
      <alignment/>
    </xf>
    <xf numFmtId="49" fontId="42" fillId="0" borderId="0" xfId="0" applyNumberFormat="1" applyFont="1" applyAlignment="1">
      <alignment vertical="center" wrapText="1"/>
    </xf>
    <xf numFmtId="49" fontId="42" fillId="0" borderId="20" xfId="0" applyNumberFormat="1" applyFont="1" applyBorder="1" applyAlignment="1">
      <alignment vertical="center" wrapText="1"/>
    </xf>
    <xf numFmtId="4" fontId="42" fillId="0" borderId="21" xfId="0" applyNumberFormat="1" applyFont="1" applyBorder="1" applyAlignment="1">
      <alignment/>
    </xf>
    <xf numFmtId="4" fontId="42" fillId="0" borderId="22" xfId="0" applyNumberFormat="1" applyFont="1" applyBorder="1" applyAlignment="1">
      <alignment/>
    </xf>
    <xf numFmtId="4" fontId="42" fillId="0" borderId="23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4" fontId="42" fillId="0" borderId="25" xfId="0" applyNumberFormat="1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26" xfId="0" applyNumberFormat="1" applyFont="1" applyBorder="1" applyAlignment="1">
      <alignment/>
    </xf>
    <xf numFmtId="4" fontId="42" fillId="0" borderId="27" xfId="0" applyNumberFormat="1" applyFont="1" applyBorder="1" applyAlignment="1">
      <alignment/>
    </xf>
    <xf numFmtId="4" fontId="42" fillId="0" borderId="28" xfId="0" applyNumberFormat="1" applyFont="1" applyBorder="1" applyAlignment="1">
      <alignment/>
    </xf>
    <xf numFmtId="4" fontId="42" fillId="0" borderId="29" xfId="0" applyNumberFormat="1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0" xfId="0" applyFont="1" applyAlignment="1">
      <alignment/>
    </xf>
    <xf numFmtId="4" fontId="42" fillId="0" borderId="31" xfId="0" applyNumberFormat="1" applyFont="1" applyBorder="1" applyAlignment="1">
      <alignment/>
    </xf>
    <xf numFmtId="4" fontId="42" fillId="0" borderId="32" xfId="0" applyNumberFormat="1" applyFont="1" applyBorder="1" applyAlignment="1">
      <alignment/>
    </xf>
    <xf numFmtId="49" fontId="43" fillId="0" borderId="33" xfId="0" applyNumberFormat="1" applyFont="1" applyBorder="1" applyAlignment="1">
      <alignment vertical="center" wrapText="1"/>
    </xf>
    <xf numFmtId="49" fontId="43" fillId="0" borderId="0" xfId="0" applyNumberFormat="1" applyFont="1" applyBorder="1" applyAlignment="1">
      <alignment vertical="center" wrapText="1"/>
    </xf>
    <xf numFmtId="49" fontId="43" fillId="0" borderId="34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35" xfId="0" applyNumberFormat="1" applyFont="1" applyBorder="1" applyAlignment="1">
      <alignment vertical="center" wrapText="1"/>
    </xf>
    <xf numFmtId="49" fontId="43" fillId="0" borderId="36" xfId="0" applyNumberFormat="1" applyFont="1" applyBorder="1" applyAlignment="1">
      <alignment vertical="center" wrapText="1"/>
    </xf>
    <xf numFmtId="49" fontId="41" fillId="33" borderId="37" xfId="46" applyNumberFormat="1" applyFont="1" applyFill="1" applyBorder="1" applyAlignment="1">
      <alignment horizontal="center" vertical="center" wrapText="1"/>
      <protection/>
    </xf>
    <xf numFmtId="49" fontId="44" fillId="33" borderId="23" xfId="46" applyNumberFormat="1" applyFont="1" applyFill="1" applyBorder="1" applyAlignment="1">
      <alignment horizontal="center" vertical="center" wrapText="1"/>
      <protection/>
    </xf>
    <xf numFmtId="4" fontId="42" fillId="0" borderId="38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/>
    </xf>
    <xf numFmtId="0" fontId="43" fillId="0" borderId="0" xfId="0" applyFont="1" applyAlignment="1">
      <alignment horizontal="left" vertical="center"/>
    </xf>
    <xf numFmtId="49" fontId="43" fillId="0" borderId="39" xfId="0" applyNumberFormat="1" applyFont="1" applyBorder="1" applyAlignment="1">
      <alignment horizontal="center" vertical="center" wrapText="1"/>
    </xf>
    <xf numFmtId="49" fontId="43" fillId="0" borderId="40" xfId="0" applyNumberFormat="1" applyFont="1" applyBorder="1" applyAlignment="1">
      <alignment horizontal="center" vertical="center" wrapText="1"/>
    </xf>
    <xf numFmtId="49" fontId="43" fillId="0" borderId="41" xfId="0" applyNumberFormat="1" applyFont="1" applyBorder="1" applyAlignment="1">
      <alignment horizontal="center" vertical="center" wrapText="1"/>
    </xf>
    <xf numFmtId="49" fontId="43" fillId="0" borderId="35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8">
      <selection activeCell="A64" sqref="A64:D64"/>
    </sheetView>
  </sheetViews>
  <sheetFormatPr defaultColWidth="9.140625" defaultRowHeight="15"/>
  <cols>
    <col min="1" max="1" width="9.7109375" style="0" customWidth="1"/>
    <col min="2" max="2" width="54.421875" style="0" customWidth="1"/>
    <col min="3" max="4" width="16.7109375" style="0" customWidth="1"/>
  </cols>
  <sheetData>
    <row r="1" spans="1:4" ht="15">
      <c r="A1" s="49" t="s">
        <v>73</v>
      </c>
      <c r="B1" s="49"/>
      <c r="C1" s="27"/>
      <c r="D1" s="27"/>
    </row>
    <row r="2" spans="1:4" ht="15">
      <c r="A2" s="39" t="s">
        <v>63</v>
      </c>
      <c r="B2" s="39"/>
      <c r="C2" s="27"/>
      <c r="D2" s="39" t="s">
        <v>66</v>
      </c>
    </row>
    <row r="3" spans="1:4" ht="15">
      <c r="A3" s="27" t="s">
        <v>64</v>
      </c>
      <c r="B3" s="27"/>
      <c r="C3" s="27"/>
      <c r="D3" s="27"/>
    </row>
    <row r="4" spans="1:4" ht="15">
      <c r="A4" s="27" t="s">
        <v>68</v>
      </c>
      <c r="B4" s="27"/>
      <c r="C4" s="27"/>
      <c r="D4" s="27"/>
    </row>
    <row r="5" spans="1:4" ht="15">
      <c r="A5" s="39" t="s">
        <v>65</v>
      </c>
      <c r="B5" s="27"/>
      <c r="C5" s="27"/>
      <c r="D5" s="27"/>
    </row>
    <row r="6" spans="1:4" ht="15">
      <c r="A6" s="39" t="s">
        <v>74</v>
      </c>
      <c r="B6" s="39"/>
      <c r="C6" s="27"/>
      <c r="D6" s="27"/>
    </row>
    <row r="7" spans="1:4" s="2" customFormat="1" ht="22.5" customHeight="1">
      <c r="A7" s="3" t="s">
        <v>69</v>
      </c>
      <c r="B7" s="4" t="s">
        <v>70</v>
      </c>
      <c r="C7" s="36" t="s">
        <v>71</v>
      </c>
      <c r="D7" s="37" t="s">
        <v>4</v>
      </c>
    </row>
    <row r="8" spans="1:4" ht="22.5" customHeight="1">
      <c r="A8" s="5"/>
      <c r="B8" s="30" t="s">
        <v>0</v>
      </c>
      <c r="C8" s="38">
        <v>7244.97</v>
      </c>
      <c r="D8" s="19"/>
    </row>
    <row r="9" spans="1:4" ht="22.5" customHeight="1">
      <c r="A9" s="7"/>
      <c r="B9" s="31" t="s">
        <v>1</v>
      </c>
      <c r="C9" s="9">
        <v>0</v>
      </c>
      <c r="D9" s="10"/>
    </row>
    <row r="10" spans="1:4" ht="22.5" customHeight="1">
      <c r="A10" s="7"/>
      <c r="B10" s="31" t="s">
        <v>2</v>
      </c>
      <c r="C10" s="9">
        <v>0</v>
      </c>
      <c r="D10" s="10"/>
    </row>
    <row r="11" spans="1:4" ht="22.5" customHeight="1">
      <c r="A11" s="11"/>
      <c r="B11" s="32" t="s">
        <v>3</v>
      </c>
      <c r="C11" s="12"/>
      <c r="D11" s="13">
        <v>587388.71</v>
      </c>
    </row>
    <row r="12" spans="1:4" ht="22.5" customHeight="1">
      <c r="A12" s="41" t="s">
        <v>5</v>
      </c>
      <c r="B12" s="33" t="s">
        <v>6</v>
      </c>
      <c r="C12" s="6"/>
      <c r="D12" s="10"/>
    </row>
    <row r="13" spans="1:4" ht="22.5" customHeight="1">
      <c r="A13" s="40">
        <v>10101</v>
      </c>
      <c r="B13" s="14" t="s">
        <v>7</v>
      </c>
      <c r="C13" s="9">
        <v>1148351</v>
      </c>
      <c r="D13" s="10">
        <v>1593451.23</v>
      </c>
    </row>
    <row r="14" spans="1:4" ht="22.5" customHeight="1">
      <c r="A14" s="40">
        <v>10102</v>
      </c>
      <c r="B14" s="14" t="s">
        <v>8</v>
      </c>
      <c r="C14" s="9"/>
      <c r="D14" s="10"/>
    </row>
    <row r="15" spans="1:4" ht="22.5" customHeight="1">
      <c r="A15" s="40">
        <v>10103</v>
      </c>
      <c r="B15" s="14" t="s">
        <v>61</v>
      </c>
      <c r="C15" s="9"/>
      <c r="D15" s="10"/>
    </row>
    <row r="16" spans="1:4" ht="22.5" customHeight="1">
      <c r="A16" s="40">
        <v>10104</v>
      </c>
      <c r="B16" s="14" t="s">
        <v>9</v>
      </c>
      <c r="C16" s="9">
        <v>0</v>
      </c>
      <c r="D16" s="10">
        <v>0</v>
      </c>
    </row>
    <row r="17" spans="1:4" ht="22.5" customHeight="1">
      <c r="A17" s="40">
        <v>10301</v>
      </c>
      <c r="B17" s="14" t="s">
        <v>10</v>
      </c>
      <c r="C17" s="9">
        <v>274000</v>
      </c>
      <c r="D17" s="10">
        <v>296692.64</v>
      </c>
    </row>
    <row r="18" spans="1:4" ht="22.5" customHeight="1">
      <c r="A18" s="42">
        <v>10302</v>
      </c>
      <c r="B18" s="15" t="s">
        <v>11</v>
      </c>
      <c r="C18" s="16">
        <v>0</v>
      </c>
      <c r="D18" s="17">
        <v>0</v>
      </c>
    </row>
    <row r="19" spans="1:4" ht="22.5" customHeight="1">
      <c r="A19" s="43">
        <v>10000</v>
      </c>
      <c r="B19" s="34" t="s">
        <v>12</v>
      </c>
      <c r="C19" s="18">
        <f>SUM(C13:C18)</f>
        <v>1422351</v>
      </c>
      <c r="D19" s="18">
        <f>SUM(D13:D18)</f>
        <v>1890143.87</v>
      </c>
    </row>
    <row r="20" spans="1:4" ht="22.5" customHeight="1">
      <c r="A20" s="44" t="s">
        <v>13</v>
      </c>
      <c r="B20" s="35" t="s">
        <v>14</v>
      </c>
      <c r="C20" s="19"/>
      <c r="D20" s="20"/>
    </row>
    <row r="21" spans="1:4" ht="22.5" customHeight="1">
      <c r="A21" s="45">
        <v>20101</v>
      </c>
      <c r="B21" s="14" t="s">
        <v>15</v>
      </c>
      <c r="C21" s="21">
        <v>79300</v>
      </c>
      <c r="D21" s="22">
        <v>99261.2</v>
      </c>
    </row>
    <row r="22" spans="1:4" ht="22.5" customHeight="1">
      <c r="A22" s="45">
        <v>20102</v>
      </c>
      <c r="B22" s="14" t="s">
        <v>19</v>
      </c>
      <c r="C22" s="21">
        <v>0</v>
      </c>
      <c r="D22" s="22">
        <v>0</v>
      </c>
    </row>
    <row r="23" spans="1:4" ht="22.5" customHeight="1">
      <c r="A23" s="45">
        <v>20103</v>
      </c>
      <c r="B23" s="14" t="s">
        <v>16</v>
      </c>
      <c r="C23" s="21">
        <v>0</v>
      </c>
      <c r="D23" s="22">
        <v>0</v>
      </c>
    </row>
    <row r="24" spans="1:4" ht="22.5" customHeight="1">
      <c r="A24" s="45">
        <v>20104</v>
      </c>
      <c r="B24" s="14" t="s">
        <v>17</v>
      </c>
      <c r="C24" s="21">
        <v>0</v>
      </c>
      <c r="D24" s="22">
        <v>0</v>
      </c>
    </row>
    <row r="25" spans="1:4" ht="22.5" customHeight="1">
      <c r="A25" s="46">
        <v>20105</v>
      </c>
      <c r="B25" s="14" t="s">
        <v>18</v>
      </c>
      <c r="C25" s="23">
        <v>0</v>
      </c>
      <c r="D25" s="24">
        <v>0</v>
      </c>
    </row>
    <row r="26" spans="1:4" ht="22.5" customHeight="1">
      <c r="A26" s="43">
        <v>20000</v>
      </c>
      <c r="B26" s="34" t="s">
        <v>20</v>
      </c>
      <c r="C26" s="18">
        <f>SUM(C21:C25)</f>
        <v>79300</v>
      </c>
      <c r="D26" s="25">
        <f>SUM(D21:D25)</f>
        <v>99261.2</v>
      </c>
    </row>
    <row r="27" spans="1:4" ht="22.5" customHeight="1">
      <c r="A27" s="44" t="s">
        <v>21</v>
      </c>
      <c r="B27" s="35" t="s">
        <v>22</v>
      </c>
      <c r="C27" s="19"/>
      <c r="D27" s="20"/>
    </row>
    <row r="28" spans="1:4" ht="22.5" customHeight="1">
      <c r="A28" s="45">
        <v>30100</v>
      </c>
      <c r="B28" s="14" t="s">
        <v>23</v>
      </c>
      <c r="C28" s="21">
        <v>176475</v>
      </c>
      <c r="D28" s="22">
        <v>183061.4</v>
      </c>
    </row>
    <row r="29" spans="1:4" ht="22.5" customHeight="1">
      <c r="A29" s="45">
        <v>30200</v>
      </c>
      <c r="B29" s="14" t="s">
        <v>24</v>
      </c>
      <c r="C29" s="21">
        <v>8000</v>
      </c>
      <c r="D29" s="22">
        <v>11894.94</v>
      </c>
    </row>
    <row r="30" spans="1:4" ht="22.5" customHeight="1">
      <c r="A30" s="45">
        <v>30300</v>
      </c>
      <c r="B30" s="8" t="s">
        <v>25</v>
      </c>
      <c r="C30" s="21">
        <v>100</v>
      </c>
      <c r="D30" s="22">
        <v>100</v>
      </c>
    </row>
    <row r="31" spans="1:4" ht="22.5" customHeight="1">
      <c r="A31" s="45">
        <v>30400</v>
      </c>
      <c r="B31" s="14" t="s">
        <v>26</v>
      </c>
      <c r="C31" s="21">
        <v>10</v>
      </c>
      <c r="D31" s="22">
        <v>10</v>
      </c>
    </row>
    <row r="32" spans="1:4" ht="22.5" customHeight="1">
      <c r="A32" s="46">
        <v>30500</v>
      </c>
      <c r="B32" s="14" t="s">
        <v>27</v>
      </c>
      <c r="C32" s="23">
        <v>21914</v>
      </c>
      <c r="D32" s="24">
        <v>28500.81</v>
      </c>
    </row>
    <row r="33" spans="1:4" ht="22.5" customHeight="1">
      <c r="A33" s="43">
        <v>30000</v>
      </c>
      <c r="B33" s="34" t="s">
        <v>28</v>
      </c>
      <c r="C33" s="18">
        <f>SUM(C27:C32)</f>
        <v>206499</v>
      </c>
      <c r="D33" s="25">
        <f>SUM(D27:D32)</f>
        <v>223567.15</v>
      </c>
    </row>
    <row r="34" spans="1:4" ht="22.5" customHeight="1">
      <c r="A34" s="44" t="s">
        <v>29</v>
      </c>
      <c r="B34" s="35" t="s">
        <v>30</v>
      </c>
      <c r="C34" s="19"/>
      <c r="D34" s="20"/>
    </row>
    <row r="35" spans="1:4" ht="22.5" customHeight="1">
      <c r="A35" s="45">
        <v>40100</v>
      </c>
      <c r="B35" s="8" t="s">
        <v>31</v>
      </c>
      <c r="C35" s="21">
        <v>0</v>
      </c>
      <c r="D35" s="22">
        <v>0</v>
      </c>
    </row>
    <row r="36" spans="1:4" ht="22.5" customHeight="1">
      <c r="A36" s="45">
        <v>40200</v>
      </c>
      <c r="B36" s="8" t="s">
        <v>32</v>
      </c>
      <c r="C36" s="21">
        <v>0</v>
      </c>
      <c r="D36" s="22">
        <v>460418.14</v>
      </c>
    </row>
    <row r="37" spans="1:4" ht="22.5" customHeight="1">
      <c r="A37" s="45">
        <v>40300</v>
      </c>
      <c r="B37" s="14" t="s">
        <v>33</v>
      </c>
      <c r="C37" s="21">
        <v>12000</v>
      </c>
      <c r="D37" s="22">
        <v>12000</v>
      </c>
    </row>
    <row r="38" spans="1:4" ht="22.5" customHeight="1">
      <c r="A38" s="45">
        <v>40400</v>
      </c>
      <c r="B38" s="14" t="s">
        <v>59</v>
      </c>
      <c r="C38" s="21">
        <v>105000</v>
      </c>
      <c r="D38" s="22">
        <v>105000</v>
      </c>
    </row>
    <row r="39" spans="1:4" ht="22.5" customHeight="1">
      <c r="A39" s="46">
        <v>40500</v>
      </c>
      <c r="B39" s="14" t="s">
        <v>60</v>
      </c>
      <c r="C39" s="23">
        <v>30000</v>
      </c>
      <c r="D39" s="24">
        <v>30000</v>
      </c>
    </row>
    <row r="40" spans="1:4" ht="22.5" customHeight="1">
      <c r="A40" s="43">
        <v>40000</v>
      </c>
      <c r="B40" s="34" t="s">
        <v>34</v>
      </c>
      <c r="C40" s="18">
        <f>SUM(C35:C39)</f>
        <v>147000</v>
      </c>
      <c r="D40" s="25">
        <f>SUM(D35:D39)</f>
        <v>607418.14</v>
      </c>
    </row>
    <row r="41" spans="1:4" ht="22.5" customHeight="1">
      <c r="A41" s="44" t="s">
        <v>35</v>
      </c>
      <c r="B41" s="35" t="s">
        <v>37</v>
      </c>
      <c r="C41" s="19"/>
      <c r="D41" s="20"/>
    </row>
    <row r="42" spans="1:4" ht="22.5" customHeight="1">
      <c r="A42" s="45">
        <v>50100</v>
      </c>
      <c r="B42" s="14" t="s">
        <v>38</v>
      </c>
      <c r="C42" s="21">
        <v>0</v>
      </c>
      <c r="D42" s="22">
        <v>0</v>
      </c>
    </row>
    <row r="43" spans="1:4" ht="22.5" customHeight="1">
      <c r="A43" s="45">
        <v>50200</v>
      </c>
      <c r="B43" s="14" t="s">
        <v>39</v>
      </c>
      <c r="C43" s="21">
        <v>0</v>
      </c>
      <c r="D43" s="22">
        <v>0</v>
      </c>
    </row>
    <row r="44" spans="1:4" ht="22.5" customHeight="1">
      <c r="A44" s="45">
        <v>50300</v>
      </c>
      <c r="B44" s="14" t="s">
        <v>40</v>
      </c>
      <c r="C44" s="21">
        <v>0</v>
      </c>
      <c r="D44" s="22">
        <v>0</v>
      </c>
    </row>
    <row r="45" spans="1:4" ht="22.5" customHeight="1">
      <c r="A45" s="46">
        <v>50400</v>
      </c>
      <c r="B45" s="14" t="s">
        <v>41</v>
      </c>
      <c r="C45" s="23">
        <v>0</v>
      </c>
      <c r="D45" s="24">
        <v>44000</v>
      </c>
    </row>
    <row r="46" spans="1:4" ht="22.5" customHeight="1">
      <c r="A46" s="43">
        <v>50000</v>
      </c>
      <c r="B46" s="34" t="s">
        <v>36</v>
      </c>
      <c r="C46" s="18">
        <f>SUM(C42:C45)</f>
        <v>0</v>
      </c>
      <c r="D46" s="25">
        <f>SUM(D42:D45)</f>
        <v>44000</v>
      </c>
    </row>
    <row r="47" spans="1:4" ht="22.5" customHeight="1">
      <c r="A47" s="44" t="s">
        <v>42</v>
      </c>
      <c r="B47" s="35" t="s">
        <v>43</v>
      </c>
      <c r="C47" s="19"/>
      <c r="D47" s="20"/>
    </row>
    <row r="48" spans="1:4" ht="22.5" customHeight="1">
      <c r="A48" s="45">
        <v>60100</v>
      </c>
      <c r="B48" s="14" t="s">
        <v>44</v>
      </c>
      <c r="C48" s="21">
        <v>0</v>
      </c>
      <c r="D48" s="22">
        <v>0</v>
      </c>
    </row>
    <row r="49" spans="1:4" ht="22.5" customHeight="1">
      <c r="A49" s="45">
        <v>60200</v>
      </c>
      <c r="B49" s="14" t="s">
        <v>45</v>
      </c>
      <c r="C49" s="21">
        <v>0</v>
      </c>
      <c r="D49" s="22">
        <v>397.35</v>
      </c>
    </row>
    <row r="50" spans="1:4" ht="22.5" customHeight="1">
      <c r="A50" s="45">
        <v>60300</v>
      </c>
      <c r="B50" s="14" t="s">
        <v>46</v>
      </c>
      <c r="C50" s="21">
        <v>0</v>
      </c>
      <c r="D50" s="22">
        <v>0</v>
      </c>
    </row>
    <row r="51" spans="1:4" ht="22.5" customHeight="1">
      <c r="A51" s="46">
        <v>60400</v>
      </c>
      <c r="B51" s="14" t="s">
        <v>47</v>
      </c>
      <c r="C51" s="23">
        <v>0</v>
      </c>
      <c r="D51" s="24">
        <v>0</v>
      </c>
    </row>
    <row r="52" spans="1:4" ht="22.5" customHeight="1">
      <c r="A52" s="43">
        <v>60000</v>
      </c>
      <c r="B52" s="34" t="s">
        <v>48</v>
      </c>
      <c r="C52" s="18">
        <f>SUM(C48:C51)</f>
        <v>0</v>
      </c>
      <c r="D52" s="25">
        <f>SUM(D48:D51)</f>
        <v>397.35</v>
      </c>
    </row>
    <row r="53" spans="1:4" ht="22.5" customHeight="1">
      <c r="A53" s="44" t="s">
        <v>49</v>
      </c>
      <c r="B53" s="35" t="s">
        <v>50</v>
      </c>
      <c r="C53" s="19"/>
      <c r="D53" s="20"/>
    </row>
    <row r="54" spans="1:4" ht="22.5" customHeight="1">
      <c r="A54" s="46">
        <v>70100</v>
      </c>
      <c r="B54" s="14" t="s">
        <v>51</v>
      </c>
      <c r="C54" s="23">
        <v>300000</v>
      </c>
      <c r="D54" s="24">
        <v>300000</v>
      </c>
    </row>
    <row r="55" spans="1:4" ht="22.5" customHeight="1">
      <c r="A55" s="43">
        <v>70000</v>
      </c>
      <c r="B55" s="34" t="s">
        <v>52</v>
      </c>
      <c r="C55" s="18">
        <f>C54</f>
        <v>300000</v>
      </c>
      <c r="D55" s="25">
        <f>D54</f>
        <v>300000</v>
      </c>
    </row>
    <row r="56" spans="1:4" ht="22.5" customHeight="1">
      <c r="A56" s="44" t="s">
        <v>53</v>
      </c>
      <c r="B56" s="35" t="s">
        <v>54</v>
      </c>
      <c r="C56" s="19"/>
      <c r="D56" s="20"/>
    </row>
    <row r="57" spans="1:4" ht="22.5" customHeight="1">
      <c r="A57" s="45">
        <v>90100</v>
      </c>
      <c r="B57" s="8" t="s">
        <v>55</v>
      </c>
      <c r="C57" s="21">
        <v>260633</v>
      </c>
      <c r="D57" s="22">
        <v>287773.19</v>
      </c>
    </row>
    <row r="58" spans="1:4" ht="22.5" customHeight="1">
      <c r="A58" s="46">
        <v>90200</v>
      </c>
      <c r="B58" s="15" t="s">
        <v>56</v>
      </c>
      <c r="C58" s="23">
        <v>250000</v>
      </c>
      <c r="D58" s="24">
        <v>252545.77</v>
      </c>
    </row>
    <row r="59" spans="1:4" ht="22.5" customHeight="1">
      <c r="A59" s="43">
        <v>90000</v>
      </c>
      <c r="B59" s="34" t="s">
        <v>57</v>
      </c>
      <c r="C59" s="18">
        <f>SUM(C57:C58)</f>
        <v>510633</v>
      </c>
      <c r="D59" s="25">
        <f>SUM(D57:D58)</f>
        <v>540318.96</v>
      </c>
    </row>
    <row r="60" spans="1:4" ht="10.5" customHeight="1" thickBot="1">
      <c r="A60" s="26"/>
      <c r="B60" s="27"/>
      <c r="C60" s="19"/>
      <c r="D60" s="20"/>
    </row>
    <row r="61" spans="1:4" ht="22.5" customHeight="1" thickTop="1">
      <c r="A61" s="50" t="s">
        <v>67</v>
      </c>
      <c r="B61" s="51"/>
      <c r="C61" s="28">
        <f>SUM(C59,C55,C52,C46,C40,C33,C26,C19)</f>
        <v>2665783</v>
      </c>
      <c r="D61" s="29">
        <f>SUM(D59,D55,D52,D46,D40,D33,D26,D19)</f>
        <v>3705106.67</v>
      </c>
    </row>
    <row r="62" spans="1:4" ht="22.5" customHeight="1">
      <c r="A62" s="52" t="s">
        <v>58</v>
      </c>
      <c r="B62" s="53"/>
      <c r="C62" s="18">
        <f>SUM(C8,C9,C10,C61)</f>
        <v>2673027.97</v>
      </c>
      <c r="D62" s="25">
        <f>SUM(D11,D61)</f>
        <v>4292495.38</v>
      </c>
    </row>
    <row r="63" spans="1:4" ht="14.25" customHeight="1">
      <c r="A63" s="47"/>
      <c r="B63" s="47"/>
      <c r="C63" s="48"/>
      <c r="D63" s="48"/>
    </row>
    <row r="64" spans="1:5" ht="20.25" customHeight="1">
      <c r="A64" s="54" t="s">
        <v>72</v>
      </c>
      <c r="B64" s="54"/>
      <c r="C64" s="54"/>
      <c r="D64" s="54"/>
      <c r="E64" s="1"/>
    </row>
    <row r="65" spans="1:5" ht="20.25" customHeight="1">
      <c r="A65" s="55" t="s">
        <v>62</v>
      </c>
      <c r="B65" s="55"/>
      <c r="C65" s="55"/>
      <c r="D65" s="55"/>
      <c r="E65" s="1"/>
    </row>
    <row r="66" spans="1:5" ht="15">
      <c r="A66" s="1"/>
      <c r="B66" s="1"/>
      <c r="C66" s="1"/>
      <c r="D66" s="1"/>
      <c r="E66" s="1"/>
    </row>
  </sheetData>
  <sheetProtection/>
  <mergeCells count="5">
    <mergeCell ref="A1:B1"/>
    <mergeCell ref="A61:B61"/>
    <mergeCell ref="A62:B62"/>
    <mergeCell ref="A64:D64"/>
    <mergeCell ref="A65:D6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64" sqref="A64:D64"/>
    </sheetView>
  </sheetViews>
  <sheetFormatPr defaultColWidth="9.140625" defaultRowHeight="15"/>
  <cols>
    <col min="1" max="1" width="9.7109375" style="0" customWidth="1"/>
    <col min="2" max="2" width="54.421875" style="0" customWidth="1"/>
    <col min="3" max="4" width="16.7109375" style="0" customWidth="1"/>
  </cols>
  <sheetData>
    <row r="1" spans="1:4" ht="15">
      <c r="A1" s="49" t="s">
        <v>73</v>
      </c>
      <c r="B1" s="49"/>
      <c r="C1" s="27"/>
      <c r="D1" s="27"/>
    </row>
    <row r="2" spans="1:4" ht="15">
      <c r="A2" s="39" t="s">
        <v>63</v>
      </c>
      <c r="B2" s="39"/>
      <c r="C2" s="27"/>
      <c r="D2" s="39" t="s">
        <v>66</v>
      </c>
    </row>
    <row r="3" spans="1:4" ht="15">
      <c r="A3" s="27" t="s">
        <v>64</v>
      </c>
      <c r="B3" s="27"/>
      <c r="C3" s="27"/>
      <c r="D3" s="27"/>
    </row>
    <row r="4" spans="1:4" ht="15">
      <c r="A4" s="27" t="s">
        <v>68</v>
      </c>
      <c r="B4" s="27"/>
      <c r="C4" s="27"/>
      <c r="D4" s="27"/>
    </row>
    <row r="5" spans="1:4" ht="15">
      <c r="A5" s="39" t="s">
        <v>65</v>
      </c>
      <c r="B5" s="27"/>
      <c r="C5" s="27"/>
      <c r="D5" s="27"/>
    </row>
    <row r="6" spans="1:4" ht="15">
      <c r="A6" s="39" t="s">
        <v>75</v>
      </c>
      <c r="B6" s="39"/>
      <c r="C6" s="27"/>
      <c r="D6" s="27"/>
    </row>
    <row r="7" spans="1:4" s="2" customFormat="1" ht="22.5" customHeight="1">
      <c r="A7" s="3" t="s">
        <v>69</v>
      </c>
      <c r="B7" s="4" t="s">
        <v>70</v>
      </c>
      <c r="C7" s="36" t="s">
        <v>71</v>
      </c>
      <c r="D7" s="37" t="s">
        <v>4</v>
      </c>
    </row>
    <row r="8" spans="1:4" ht="22.5" customHeight="1">
      <c r="A8" s="5"/>
      <c r="B8" s="30" t="s">
        <v>0</v>
      </c>
      <c r="C8" s="38">
        <v>0</v>
      </c>
      <c r="D8" s="19"/>
    </row>
    <row r="9" spans="1:4" ht="22.5" customHeight="1">
      <c r="A9" s="7"/>
      <c r="B9" s="31" t="s">
        <v>1</v>
      </c>
      <c r="C9" s="9">
        <v>0</v>
      </c>
      <c r="D9" s="10"/>
    </row>
    <row r="10" spans="1:4" ht="22.5" customHeight="1">
      <c r="A10" s="7"/>
      <c r="B10" s="31" t="s">
        <v>2</v>
      </c>
      <c r="C10" s="9">
        <v>0</v>
      </c>
      <c r="D10" s="10"/>
    </row>
    <row r="11" spans="1:4" ht="22.5" customHeight="1">
      <c r="A11" s="11"/>
      <c r="B11" s="32" t="s">
        <v>3</v>
      </c>
      <c r="C11" s="12"/>
      <c r="D11" s="13">
        <v>0</v>
      </c>
    </row>
    <row r="12" spans="1:4" ht="22.5" customHeight="1">
      <c r="A12" s="41" t="s">
        <v>5</v>
      </c>
      <c r="B12" s="33" t="s">
        <v>6</v>
      </c>
      <c r="C12" s="6"/>
      <c r="D12" s="10"/>
    </row>
    <row r="13" spans="1:4" ht="22.5" customHeight="1">
      <c r="A13" s="40">
        <v>10101</v>
      </c>
      <c r="B13" s="14" t="s">
        <v>7</v>
      </c>
      <c r="C13" s="9">
        <v>1130263</v>
      </c>
      <c r="D13" s="10">
        <v>0</v>
      </c>
    </row>
    <row r="14" spans="1:4" ht="22.5" customHeight="1">
      <c r="A14" s="40">
        <v>10102</v>
      </c>
      <c r="B14" s="14" t="s">
        <v>8</v>
      </c>
      <c r="C14" s="9"/>
      <c r="D14" s="10"/>
    </row>
    <row r="15" spans="1:4" ht="22.5" customHeight="1">
      <c r="A15" s="40">
        <v>10103</v>
      </c>
      <c r="B15" s="14" t="s">
        <v>61</v>
      </c>
      <c r="C15" s="9"/>
      <c r="D15" s="10"/>
    </row>
    <row r="16" spans="1:4" ht="22.5" customHeight="1">
      <c r="A16" s="40">
        <v>10104</v>
      </c>
      <c r="B16" s="14" t="s">
        <v>9</v>
      </c>
      <c r="C16" s="9">
        <v>0</v>
      </c>
      <c r="D16" s="10">
        <v>0</v>
      </c>
    </row>
    <row r="17" spans="1:4" ht="22.5" customHeight="1">
      <c r="A17" s="40">
        <v>10301</v>
      </c>
      <c r="B17" s="14" t="s">
        <v>10</v>
      </c>
      <c r="C17" s="9">
        <v>272000</v>
      </c>
      <c r="D17" s="10">
        <v>0</v>
      </c>
    </row>
    <row r="18" spans="1:4" ht="22.5" customHeight="1">
      <c r="A18" s="42">
        <v>10302</v>
      </c>
      <c r="B18" s="15" t="s">
        <v>11</v>
      </c>
      <c r="C18" s="16">
        <v>0</v>
      </c>
      <c r="D18" s="17">
        <v>0</v>
      </c>
    </row>
    <row r="19" spans="1:4" ht="22.5" customHeight="1">
      <c r="A19" s="43">
        <v>10000</v>
      </c>
      <c r="B19" s="34" t="s">
        <v>12</v>
      </c>
      <c r="C19" s="18">
        <f>SUM(C13:C18)</f>
        <v>1402263</v>
      </c>
      <c r="D19" s="18">
        <f>SUM(D13:D18)</f>
        <v>0</v>
      </c>
    </row>
    <row r="20" spans="1:4" ht="22.5" customHeight="1">
      <c r="A20" s="44" t="s">
        <v>13</v>
      </c>
      <c r="B20" s="35" t="s">
        <v>14</v>
      </c>
      <c r="C20" s="19"/>
      <c r="D20" s="20"/>
    </row>
    <row r="21" spans="1:4" ht="22.5" customHeight="1">
      <c r="A21" s="45">
        <v>20101</v>
      </c>
      <c r="B21" s="14" t="s">
        <v>15</v>
      </c>
      <c r="C21" s="21">
        <v>73100</v>
      </c>
      <c r="D21" s="22">
        <v>0</v>
      </c>
    </row>
    <row r="22" spans="1:4" ht="22.5" customHeight="1">
      <c r="A22" s="45">
        <v>20102</v>
      </c>
      <c r="B22" s="14" t="s">
        <v>19</v>
      </c>
      <c r="C22" s="21">
        <v>0</v>
      </c>
      <c r="D22" s="22">
        <v>0</v>
      </c>
    </row>
    <row r="23" spans="1:4" ht="22.5" customHeight="1">
      <c r="A23" s="45">
        <v>20103</v>
      </c>
      <c r="B23" s="14" t="s">
        <v>16</v>
      </c>
      <c r="C23" s="21">
        <v>0</v>
      </c>
      <c r="D23" s="22">
        <v>0</v>
      </c>
    </row>
    <row r="24" spans="1:4" ht="22.5" customHeight="1">
      <c r="A24" s="45">
        <v>20104</v>
      </c>
      <c r="B24" s="14" t="s">
        <v>17</v>
      </c>
      <c r="C24" s="21">
        <v>0</v>
      </c>
      <c r="D24" s="22">
        <v>0</v>
      </c>
    </row>
    <row r="25" spans="1:4" ht="22.5" customHeight="1">
      <c r="A25" s="46">
        <v>20105</v>
      </c>
      <c r="B25" s="14" t="s">
        <v>18</v>
      </c>
      <c r="C25" s="23">
        <v>0</v>
      </c>
      <c r="D25" s="24">
        <v>0</v>
      </c>
    </row>
    <row r="26" spans="1:4" ht="22.5" customHeight="1">
      <c r="A26" s="43">
        <v>20000</v>
      </c>
      <c r="B26" s="34" t="s">
        <v>20</v>
      </c>
      <c r="C26" s="18">
        <f>SUM(C21:C25)</f>
        <v>73100</v>
      </c>
      <c r="D26" s="25">
        <f>SUM(D21:D25)</f>
        <v>0</v>
      </c>
    </row>
    <row r="27" spans="1:4" ht="22.5" customHeight="1">
      <c r="A27" s="44" t="s">
        <v>21</v>
      </c>
      <c r="B27" s="35" t="s">
        <v>22</v>
      </c>
      <c r="C27" s="19"/>
      <c r="D27" s="20"/>
    </row>
    <row r="28" spans="1:4" ht="22.5" customHeight="1">
      <c r="A28" s="45">
        <v>30100</v>
      </c>
      <c r="B28" s="14" t="s">
        <v>23</v>
      </c>
      <c r="C28" s="21">
        <v>174975</v>
      </c>
      <c r="D28" s="22">
        <v>0</v>
      </c>
    </row>
    <row r="29" spans="1:4" ht="22.5" customHeight="1">
      <c r="A29" s="45">
        <v>30200</v>
      </c>
      <c r="B29" s="14" t="s">
        <v>24</v>
      </c>
      <c r="C29" s="21">
        <v>8000</v>
      </c>
      <c r="D29" s="22">
        <v>0</v>
      </c>
    </row>
    <row r="30" spans="1:4" ht="22.5" customHeight="1">
      <c r="A30" s="45">
        <v>30300</v>
      </c>
      <c r="B30" s="8" t="s">
        <v>25</v>
      </c>
      <c r="C30" s="21">
        <v>100</v>
      </c>
      <c r="D30" s="22">
        <v>0</v>
      </c>
    </row>
    <row r="31" spans="1:4" ht="22.5" customHeight="1">
      <c r="A31" s="45">
        <v>30400</v>
      </c>
      <c r="B31" s="14" t="s">
        <v>26</v>
      </c>
      <c r="C31" s="21">
        <v>10</v>
      </c>
      <c r="D31" s="22">
        <v>0</v>
      </c>
    </row>
    <row r="32" spans="1:4" ht="22.5" customHeight="1">
      <c r="A32" s="46">
        <v>30500</v>
      </c>
      <c r="B32" s="14" t="s">
        <v>27</v>
      </c>
      <c r="C32" s="23">
        <v>20714</v>
      </c>
      <c r="D32" s="24">
        <v>0</v>
      </c>
    </row>
    <row r="33" spans="1:4" ht="22.5" customHeight="1">
      <c r="A33" s="43">
        <v>30000</v>
      </c>
      <c r="B33" s="34" t="s">
        <v>28</v>
      </c>
      <c r="C33" s="18">
        <f>SUM(C27:C32)</f>
        <v>203799</v>
      </c>
      <c r="D33" s="25">
        <f>SUM(D27:D32)</f>
        <v>0</v>
      </c>
    </row>
    <row r="34" spans="1:4" ht="22.5" customHeight="1">
      <c r="A34" s="44" t="s">
        <v>29</v>
      </c>
      <c r="B34" s="35" t="s">
        <v>30</v>
      </c>
      <c r="C34" s="19"/>
      <c r="D34" s="20"/>
    </row>
    <row r="35" spans="1:4" ht="22.5" customHeight="1">
      <c r="A35" s="45">
        <v>40100</v>
      </c>
      <c r="B35" s="8" t="s">
        <v>31</v>
      </c>
      <c r="C35" s="21">
        <v>0</v>
      </c>
      <c r="D35" s="22">
        <v>0</v>
      </c>
    </row>
    <row r="36" spans="1:4" ht="22.5" customHeight="1">
      <c r="A36" s="45">
        <v>40200</v>
      </c>
      <c r="B36" s="8" t="s">
        <v>32</v>
      </c>
      <c r="C36" s="21">
        <v>0</v>
      </c>
      <c r="D36" s="22">
        <v>0</v>
      </c>
    </row>
    <row r="37" spans="1:4" ht="22.5" customHeight="1">
      <c r="A37" s="45">
        <v>40300</v>
      </c>
      <c r="B37" s="14" t="s">
        <v>33</v>
      </c>
      <c r="C37" s="21">
        <v>0</v>
      </c>
      <c r="D37" s="22">
        <v>0</v>
      </c>
    </row>
    <row r="38" spans="1:4" ht="22.5" customHeight="1">
      <c r="A38" s="45">
        <v>40400</v>
      </c>
      <c r="B38" s="14" t="s">
        <v>59</v>
      </c>
      <c r="C38" s="21">
        <v>30000</v>
      </c>
      <c r="D38" s="22">
        <v>0</v>
      </c>
    </row>
    <row r="39" spans="1:4" ht="22.5" customHeight="1">
      <c r="A39" s="46">
        <v>40500</v>
      </c>
      <c r="B39" s="14" t="s">
        <v>60</v>
      </c>
      <c r="C39" s="23">
        <v>30000</v>
      </c>
      <c r="D39" s="24">
        <v>0</v>
      </c>
    </row>
    <row r="40" spans="1:4" ht="22.5" customHeight="1">
      <c r="A40" s="43">
        <v>40000</v>
      </c>
      <c r="B40" s="34" t="s">
        <v>34</v>
      </c>
      <c r="C40" s="18">
        <f>SUM(C35:C39)</f>
        <v>60000</v>
      </c>
      <c r="D40" s="25">
        <f>SUM(D35:D39)</f>
        <v>0</v>
      </c>
    </row>
    <row r="41" spans="1:4" ht="22.5" customHeight="1">
      <c r="A41" s="44" t="s">
        <v>35</v>
      </c>
      <c r="B41" s="35" t="s">
        <v>37</v>
      </c>
      <c r="C41" s="19"/>
      <c r="D41" s="20"/>
    </row>
    <row r="42" spans="1:4" ht="22.5" customHeight="1">
      <c r="A42" s="45">
        <v>50100</v>
      </c>
      <c r="B42" s="14" t="s">
        <v>38</v>
      </c>
      <c r="C42" s="21">
        <v>0</v>
      </c>
      <c r="D42" s="22">
        <v>0</v>
      </c>
    </row>
    <row r="43" spans="1:4" ht="22.5" customHeight="1">
      <c r="A43" s="45">
        <v>50200</v>
      </c>
      <c r="B43" s="14" t="s">
        <v>39</v>
      </c>
      <c r="C43" s="21">
        <v>0</v>
      </c>
      <c r="D43" s="22">
        <v>0</v>
      </c>
    </row>
    <row r="44" spans="1:4" ht="22.5" customHeight="1">
      <c r="A44" s="45">
        <v>50300</v>
      </c>
      <c r="B44" s="14" t="s">
        <v>40</v>
      </c>
      <c r="C44" s="21">
        <v>0</v>
      </c>
      <c r="D44" s="22">
        <v>0</v>
      </c>
    </row>
    <row r="45" spans="1:4" ht="22.5" customHeight="1">
      <c r="A45" s="46">
        <v>50400</v>
      </c>
      <c r="B45" s="14" t="s">
        <v>41</v>
      </c>
      <c r="C45" s="23">
        <v>0</v>
      </c>
      <c r="D45" s="24">
        <v>0</v>
      </c>
    </row>
    <row r="46" spans="1:4" ht="22.5" customHeight="1">
      <c r="A46" s="43">
        <v>50000</v>
      </c>
      <c r="B46" s="34" t="s">
        <v>36</v>
      </c>
      <c r="C46" s="18">
        <f>SUM(C42:C45)</f>
        <v>0</v>
      </c>
      <c r="D46" s="25">
        <f>SUM(D42:D45)</f>
        <v>0</v>
      </c>
    </row>
    <row r="47" spans="1:4" ht="22.5" customHeight="1">
      <c r="A47" s="44" t="s">
        <v>42</v>
      </c>
      <c r="B47" s="35" t="s">
        <v>43</v>
      </c>
      <c r="C47" s="19"/>
      <c r="D47" s="20"/>
    </row>
    <row r="48" spans="1:4" ht="22.5" customHeight="1">
      <c r="A48" s="45">
        <v>60100</v>
      </c>
      <c r="B48" s="14" t="s">
        <v>44</v>
      </c>
      <c r="C48" s="21">
        <v>0</v>
      </c>
      <c r="D48" s="22">
        <v>0</v>
      </c>
    </row>
    <row r="49" spans="1:4" ht="22.5" customHeight="1">
      <c r="A49" s="45">
        <v>60200</v>
      </c>
      <c r="B49" s="14" t="s">
        <v>45</v>
      </c>
      <c r="C49" s="21">
        <v>0</v>
      </c>
      <c r="D49" s="22">
        <v>0</v>
      </c>
    </row>
    <row r="50" spans="1:4" ht="22.5" customHeight="1">
      <c r="A50" s="45">
        <v>60300</v>
      </c>
      <c r="B50" s="14" t="s">
        <v>46</v>
      </c>
      <c r="C50" s="21">
        <v>0</v>
      </c>
      <c r="D50" s="22">
        <v>0</v>
      </c>
    </row>
    <row r="51" spans="1:4" ht="22.5" customHeight="1">
      <c r="A51" s="46">
        <v>60400</v>
      </c>
      <c r="B51" s="14" t="s">
        <v>47</v>
      </c>
      <c r="C51" s="23">
        <v>0</v>
      </c>
      <c r="D51" s="24">
        <v>0</v>
      </c>
    </row>
    <row r="52" spans="1:4" ht="22.5" customHeight="1">
      <c r="A52" s="43">
        <v>60000</v>
      </c>
      <c r="B52" s="34" t="s">
        <v>48</v>
      </c>
      <c r="C52" s="18">
        <f>SUM(C48:C51)</f>
        <v>0</v>
      </c>
      <c r="D52" s="25">
        <f>SUM(D48:D51)</f>
        <v>0</v>
      </c>
    </row>
    <row r="53" spans="1:4" ht="22.5" customHeight="1">
      <c r="A53" s="44" t="s">
        <v>49</v>
      </c>
      <c r="B53" s="35" t="s">
        <v>50</v>
      </c>
      <c r="C53" s="19"/>
      <c r="D53" s="20"/>
    </row>
    <row r="54" spans="1:4" ht="22.5" customHeight="1">
      <c r="A54" s="46">
        <v>70100</v>
      </c>
      <c r="B54" s="14" t="s">
        <v>51</v>
      </c>
      <c r="C54" s="23">
        <v>300000</v>
      </c>
      <c r="D54" s="24">
        <v>0</v>
      </c>
    </row>
    <row r="55" spans="1:4" ht="22.5" customHeight="1">
      <c r="A55" s="43">
        <v>70000</v>
      </c>
      <c r="B55" s="34" t="s">
        <v>52</v>
      </c>
      <c r="C55" s="18">
        <f>C54</f>
        <v>300000</v>
      </c>
      <c r="D55" s="25">
        <f>D54</f>
        <v>0</v>
      </c>
    </row>
    <row r="56" spans="1:4" ht="22.5" customHeight="1">
      <c r="A56" s="44" t="s">
        <v>53</v>
      </c>
      <c r="B56" s="35" t="s">
        <v>54</v>
      </c>
      <c r="C56" s="19"/>
      <c r="D56" s="20"/>
    </row>
    <row r="57" spans="1:4" ht="22.5" customHeight="1">
      <c r="A57" s="45">
        <v>90100</v>
      </c>
      <c r="B57" s="8" t="s">
        <v>55</v>
      </c>
      <c r="C57" s="21">
        <v>260633</v>
      </c>
      <c r="D57" s="22">
        <v>0</v>
      </c>
    </row>
    <row r="58" spans="1:4" ht="22.5" customHeight="1">
      <c r="A58" s="46">
        <v>90200</v>
      </c>
      <c r="B58" s="15" t="s">
        <v>56</v>
      </c>
      <c r="C58" s="23">
        <v>250000</v>
      </c>
      <c r="D58" s="24">
        <v>0</v>
      </c>
    </row>
    <row r="59" spans="1:4" ht="22.5" customHeight="1">
      <c r="A59" s="43">
        <v>90000</v>
      </c>
      <c r="B59" s="34" t="s">
        <v>57</v>
      </c>
      <c r="C59" s="18">
        <f>SUM(C57:C58)</f>
        <v>510633</v>
      </c>
      <c r="D59" s="25">
        <f>SUM(D57:D58)</f>
        <v>0</v>
      </c>
    </row>
    <row r="60" spans="1:4" ht="10.5" customHeight="1" thickBot="1">
      <c r="A60" s="26"/>
      <c r="B60" s="27"/>
      <c r="C60" s="19"/>
      <c r="D60" s="20"/>
    </row>
    <row r="61" spans="1:4" ht="22.5" customHeight="1" thickTop="1">
      <c r="A61" s="50" t="s">
        <v>67</v>
      </c>
      <c r="B61" s="51"/>
      <c r="C61" s="28">
        <f>SUM(C59,C55,C52,C46,C40,C33,C26,C19)</f>
        <v>2549795</v>
      </c>
      <c r="D61" s="29">
        <f>SUM(D59,D55,D52,D46,D40,D33,D26,D19)</f>
        <v>0</v>
      </c>
    </row>
    <row r="62" spans="1:4" ht="22.5" customHeight="1">
      <c r="A62" s="52" t="s">
        <v>58</v>
      </c>
      <c r="B62" s="53"/>
      <c r="C62" s="18">
        <f>SUM(C8,C9,C10,C61)</f>
        <v>2549795</v>
      </c>
      <c r="D62" s="25">
        <f>SUM(D11,D61)</f>
        <v>0</v>
      </c>
    </row>
    <row r="63" spans="1:4" ht="14.25" customHeight="1">
      <c r="A63" s="47"/>
      <c r="B63" s="47"/>
      <c r="C63" s="48"/>
      <c r="D63" s="48"/>
    </row>
    <row r="64" spans="1:5" ht="20.25" customHeight="1">
      <c r="A64" s="54" t="s">
        <v>72</v>
      </c>
      <c r="B64" s="54"/>
      <c r="C64" s="54"/>
      <c r="D64" s="54"/>
      <c r="E64" s="1"/>
    </row>
    <row r="65" spans="1:5" ht="20.25" customHeight="1">
      <c r="A65" s="55" t="s">
        <v>62</v>
      </c>
      <c r="B65" s="55"/>
      <c r="C65" s="55"/>
      <c r="D65" s="55"/>
      <c r="E65" s="1"/>
    </row>
    <row r="66" spans="1:5" ht="15">
      <c r="A66" s="1"/>
      <c r="B66" s="1"/>
      <c r="C66" s="1"/>
      <c r="D66" s="1"/>
      <c r="E66" s="1"/>
    </row>
  </sheetData>
  <sheetProtection/>
  <mergeCells count="5">
    <mergeCell ref="A1:B1"/>
    <mergeCell ref="A61:B61"/>
    <mergeCell ref="A62:B62"/>
    <mergeCell ref="A64:D64"/>
    <mergeCell ref="A65:D6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1">
      <selection activeCell="A64" sqref="A64:D64"/>
    </sheetView>
  </sheetViews>
  <sheetFormatPr defaultColWidth="9.140625" defaultRowHeight="15"/>
  <cols>
    <col min="1" max="1" width="9.7109375" style="0" customWidth="1"/>
    <col min="2" max="2" width="54.421875" style="0" customWidth="1"/>
    <col min="3" max="4" width="16.7109375" style="0" customWidth="1"/>
  </cols>
  <sheetData>
    <row r="1" spans="1:4" ht="15">
      <c r="A1" s="49" t="s">
        <v>73</v>
      </c>
      <c r="B1" s="49"/>
      <c r="C1" s="27"/>
      <c r="D1" s="27"/>
    </row>
    <row r="2" spans="1:4" ht="15">
      <c r="A2" s="39" t="s">
        <v>63</v>
      </c>
      <c r="B2" s="39"/>
      <c r="C2" s="27"/>
      <c r="D2" s="39" t="s">
        <v>66</v>
      </c>
    </row>
    <row r="3" spans="1:4" ht="15">
      <c r="A3" s="27" t="s">
        <v>64</v>
      </c>
      <c r="B3" s="27"/>
      <c r="C3" s="27"/>
      <c r="D3" s="27"/>
    </row>
    <row r="4" spans="1:4" ht="15">
      <c r="A4" s="27" t="s">
        <v>68</v>
      </c>
      <c r="B4" s="27"/>
      <c r="C4" s="27"/>
      <c r="D4" s="27"/>
    </row>
    <row r="5" spans="1:4" ht="15">
      <c r="A5" s="39" t="s">
        <v>65</v>
      </c>
      <c r="B5" s="27"/>
      <c r="C5" s="27"/>
      <c r="D5" s="27"/>
    </row>
    <row r="6" spans="1:4" ht="15">
      <c r="A6" s="39" t="s">
        <v>76</v>
      </c>
      <c r="B6" s="39"/>
      <c r="C6" s="27"/>
      <c r="D6" s="27"/>
    </row>
    <row r="7" spans="1:4" s="2" customFormat="1" ht="22.5" customHeight="1">
      <c r="A7" s="3" t="s">
        <v>69</v>
      </c>
      <c r="B7" s="4" t="s">
        <v>70</v>
      </c>
      <c r="C7" s="36" t="s">
        <v>71</v>
      </c>
      <c r="D7" s="37" t="s">
        <v>4</v>
      </c>
    </row>
    <row r="8" spans="1:4" ht="22.5" customHeight="1">
      <c r="A8" s="5"/>
      <c r="B8" s="30" t="s">
        <v>0</v>
      </c>
      <c r="C8" s="38">
        <v>0</v>
      </c>
      <c r="D8" s="19"/>
    </row>
    <row r="9" spans="1:4" ht="22.5" customHeight="1">
      <c r="A9" s="7"/>
      <c r="B9" s="31" t="s">
        <v>1</v>
      </c>
      <c r="C9" s="9">
        <v>0</v>
      </c>
      <c r="D9" s="10"/>
    </row>
    <row r="10" spans="1:4" ht="22.5" customHeight="1">
      <c r="A10" s="7"/>
      <c r="B10" s="31" t="s">
        <v>2</v>
      </c>
      <c r="C10" s="9">
        <v>0</v>
      </c>
      <c r="D10" s="10"/>
    </row>
    <row r="11" spans="1:4" ht="22.5" customHeight="1">
      <c r="A11" s="11"/>
      <c r="B11" s="32" t="s">
        <v>3</v>
      </c>
      <c r="C11" s="12"/>
      <c r="D11" s="13">
        <v>0</v>
      </c>
    </row>
    <row r="12" spans="1:4" ht="22.5" customHeight="1">
      <c r="A12" s="41" t="s">
        <v>5</v>
      </c>
      <c r="B12" s="33" t="s">
        <v>6</v>
      </c>
      <c r="C12" s="6"/>
      <c r="D12" s="10"/>
    </row>
    <row r="13" spans="1:4" ht="22.5" customHeight="1">
      <c r="A13" s="40">
        <v>10101</v>
      </c>
      <c r="B13" s="14" t="s">
        <v>7</v>
      </c>
      <c r="C13" s="9">
        <v>1136676</v>
      </c>
      <c r="D13" s="10">
        <v>0</v>
      </c>
    </row>
    <row r="14" spans="1:4" ht="22.5" customHeight="1">
      <c r="A14" s="40">
        <v>10102</v>
      </c>
      <c r="B14" s="14" t="s">
        <v>8</v>
      </c>
      <c r="C14" s="9"/>
      <c r="D14" s="10"/>
    </row>
    <row r="15" spans="1:4" ht="22.5" customHeight="1">
      <c r="A15" s="40">
        <v>10103</v>
      </c>
      <c r="B15" s="14" t="s">
        <v>61</v>
      </c>
      <c r="C15" s="9"/>
      <c r="D15" s="10"/>
    </row>
    <row r="16" spans="1:4" ht="22.5" customHeight="1">
      <c r="A16" s="40">
        <v>10104</v>
      </c>
      <c r="B16" s="14" t="s">
        <v>9</v>
      </c>
      <c r="C16" s="9">
        <v>0</v>
      </c>
      <c r="D16" s="10">
        <v>0</v>
      </c>
    </row>
    <row r="17" spans="1:4" ht="22.5" customHeight="1">
      <c r="A17" s="40">
        <v>10301</v>
      </c>
      <c r="B17" s="14" t="s">
        <v>10</v>
      </c>
      <c r="C17" s="9">
        <v>272000</v>
      </c>
      <c r="D17" s="10">
        <v>0</v>
      </c>
    </row>
    <row r="18" spans="1:4" ht="22.5" customHeight="1">
      <c r="A18" s="42">
        <v>10302</v>
      </c>
      <c r="B18" s="15" t="s">
        <v>11</v>
      </c>
      <c r="C18" s="16">
        <v>0</v>
      </c>
      <c r="D18" s="17">
        <v>0</v>
      </c>
    </row>
    <row r="19" spans="1:4" ht="22.5" customHeight="1">
      <c r="A19" s="43">
        <v>10000</v>
      </c>
      <c r="B19" s="34" t="s">
        <v>12</v>
      </c>
      <c r="C19" s="18">
        <f>SUM(C13:C18)</f>
        <v>1408676</v>
      </c>
      <c r="D19" s="18">
        <f>SUM(D13:D18)</f>
        <v>0</v>
      </c>
    </row>
    <row r="20" spans="1:4" ht="22.5" customHeight="1">
      <c r="A20" s="44" t="s">
        <v>13</v>
      </c>
      <c r="B20" s="35" t="s">
        <v>14</v>
      </c>
      <c r="C20" s="19"/>
      <c r="D20" s="20"/>
    </row>
    <row r="21" spans="1:4" ht="22.5" customHeight="1">
      <c r="A21" s="45">
        <v>20101</v>
      </c>
      <c r="B21" s="14" t="s">
        <v>15</v>
      </c>
      <c r="C21" s="21">
        <v>73100</v>
      </c>
      <c r="D21" s="22">
        <v>0</v>
      </c>
    </row>
    <row r="22" spans="1:4" ht="22.5" customHeight="1">
      <c r="A22" s="45">
        <v>20102</v>
      </c>
      <c r="B22" s="14" t="s">
        <v>19</v>
      </c>
      <c r="C22" s="21">
        <v>0</v>
      </c>
      <c r="D22" s="22">
        <v>0</v>
      </c>
    </row>
    <row r="23" spans="1:4" ht="22.5" customHeight="1">
      <c r="A23" s="45">
        <v>20103</v>
      </c>
      <c r="B23" s="14" t="s">
        <v>16</v>
      </c>
      <c r="C23" s="21">
        <v>0</v>
      </c>
      <c r="D23" s="22">
        <v>0</v>
      </c>
    </row>
    <row r="24" spans="1:4" ht="22.5" customHeight="1">
      <c r="A24" s="45">
        <v>20104</v>
      </c>
      <c r="B24" s="14" t="s">
        <v>17</v>
      </c>
      <c r="C24" s="21">
        <v>0</v>
      </c>
      <c r="D24" s="22">
        <v>0</v>
      </c>
    </row>
    <row r="25" spans="1:4" ht="22.5" customHeight="1">
      <c r="A25" s="46">
        <v>20105</v>
      </c>
      <c r="B25" s="14" t="s">
        <v>18</v>
      </c>
      <c r="C25" s="23">
        <v>0</v>
      </c>
      <c r="D25" s="24">
        <v>0</v>
      </c>
    </row>
    <row r="26" spans="1:4" ht="22.5" customHeight="1">
      <c r="A26" s="43">
        <v>20000</v>
      </c>
      <c r="B26" s="34" t="s">
        <v>20</v>
      </c>
      <c r="C26" s="18">
        <f>SUM(C21:C25)</f>
        <v>73100</v>
      </c>
      <c r="D26" s="25">
        <f>SUM(D21:D25)</f>
        <v>0</v>
      </c>
    </row>
    <row r="27" spans="1:4" ht="22.5" customHeight="1">
      <c r="A27" s="44" t="s">
        <v>21</v>
      </c>
      <c r="B27" s="35" t="s">
        <v>22</v>
      </c>
      <c r="C27" s="19"/>
      <c r="D27" s="20"/>
    </row>
    <row r="28" spans="1:4" ht="22.5" customHeight="1">
      <c r="A28" s="45">
        <v>30100</v>
      </c>
      <c r="B28" s="14" t="s">
        <v>23</v>
      </c>
      <c r="C28" s="21">
        <v>174975</v>
      </c>
      <c r="D28" s="22">
        <v>0</v>
      </c>
    </row>
    <row r="29" spans="1:4" ht="22.5" customHeight="1">
      <c r="A29" s="45">
        <v>30200</v>
      </c>
      <c r="B29" s="14" t="s">
        <v>24</v>
      </c>
      <c r="C29" s="21">
        <v>8000</v>
      </c>
      <c r="D29" s="22">
        <v>0</v>
      </c>
    </row>
    <row r="30" spans="1:4" ht="22.5" customHeight="1">
      <c r="A30" s="45">
        <v>30300</v>
      </c>
      <c r="B30" s="8" t="s">
        <v>25</v>
      </c>
      <c r="C30" s="21">
        <v>100</v>
      </c>
      <c r="D30" s="22">
        <v>0</v>
      </c>
    </row>
    <row r="31" spans="1:4" ht="22.5" customHeight="1">
      <c r="A31" s="45">
        <v>30400</v>
      </c>
      <c r="B31" s="14" t="s">
        <v>26</v>
      </c>
      <c r="C31" s="21">
        <v>10</v>
      </c>
      <c r="D31" s="22">
        <v>0</v>
      </c>
    </row>
    <row r="32" spans="1:4" ht="22.5" customHeight="1">
      <c r="A32" s="46">
        <v>30500</v>
      </c>
      <c r="B32" s="14" t="s">
        <v>27</v>
      </c>
      <c r="C32" s="23">
        <v>8660</v>
      </c>
      <c r="D32" s="24">
        <v>0</v>
      </c>
    </row>
    <row r="33" spans="1:4" ht="22.5" customHeight="1">
      <c r="A33" s="43">
        <v>30000</v>
      </c>
      <c r="B33" s="34" t="s">
        <v>28</v>
      </c>
      <c r="C33" s="18">
        <f>SUM(C27:C32)</f>
        <v>191745</v>
      </c>
      <c r="D33" s="25">
        <f>SUM(D27:D32)</f>
        <v>0</v>
      </c>
    </row>
    <row r="34" spans="1:4" ht="22.5" customHeight="1">
      <c r="A34" s="44" t="s">
        <v>29</v>
      </c>
      <c r="B34" s="35" t="s">
        <v>30</v>
      </c>
      <c r="C34" s="19"/>
      <c r="D34" s="20"/>
    </row>
    <row r="35" spans="1:4" ht="22.5" customHeight="1">
      <c r="A35" s="45">
        <v>40100</v>
      </c>
      <c r="B35" s="8" t="s">
        <v>31</v>
      </c>
      <c r="C35" s="21">
        <v>0</v>
      </c>
      <c r="D35" s="22">
        <v>0</v>
      </c>
    </row>
    <row r="36" spans="1:4" ht="22.5" customHeight="1">
      <c r="A36" s="45">
        <v>40200</v>
      </c>
      <c r="B36" s="8" t="s">
        <v>32</v>
      </c>
      <c r="C36" s="21">
        <v>0</v>
      </c>
      <c r="D36" s="22">
        <v>0</v>
      </c>
    </row>
    <row r="37" spans="1:4" ht="22.5" customHeight="1">
      <c r="A37" s="45">
        <v>40300</v>
      </c>
      <c r="B37" s="14" t="s">
        <v>33</v>
      </c>
      <c r="C37" s="21">
        <v>0</v>
      </c>
      <c r="D37" s="22">
        <v>0</v>
      </c>
    </row>
    <row r="38" spans="1:4" ht="22.5" customHeight="1">
      <c r="A38" s="45">
        <v>40400</v>
      </c>
      <c r="B38" s="14" t="s">
        <v>59</v>
      </c>
      <c r="C38" s="21">
        <v>30000</v>
      </c>
      <c r="D38" s="22">
        <v>0</v>
      </c>
    </row>
    <row r="39" spans="1:4" ht="22.5" customHeight="1">
      <c r="A39" s="46">
        <v>40500</v>
      </c>
      <c r="B39" s="14" t="s">
        <v>60</v>
      </c>
      <c r="C39" s="23">
        <v>30000</v>
      </c>
      <c r="D39" s="24">
        <v>0</v>
      </c>
    </row>
    <row r="40" spans="1:4" ht="22.5" customHeight="1">
      <c r="A40" s="43">
        <v>40000</v>
      </c>
      <c r="B40" s="34" t="s">
        <v>34</v>
      </c>
      <c r="C40" s="18">
        <f>SUM(C35:C39)</f>
        <v>60000</v>
      </c>
      <c r="D40" s="25">
        <f>SUM(D35:D39)</f>
        <v>0</v>
      </c>
    </row>
    <row r="41" spans="1:4" ht="22.5" customHeight="1">
      <c r="A41" s="44" t="s">
        <v>35</v>
      </c>
      <c r="B41" s="35" t="s">
        <v>37</v>
      </c>
      <c r="C41" s="19"/>
      <c r="D41" s="20"/>
    </row>
    <row r="42" spans="1:4" ht="22.5" customHeight="1">
      <c r="A42" s="45">
        <v>50100</v>
      </c>
      <c r="B42" s="14" t="s">
        <v>38</v>
      </c>
      <c r="C42" s="21">
        <v>0</v>
      </c>
      <c r="D42" s="22">
        <v>0</v>
      </c>
    </row>
    <row r="43" spans="1:4" ht="22.5" customHeight="1">
      <c r="A43" s="45">
        <v>50200</v>
      </c>
      <c r="B43" s="14" t="s">
        <v>39</v>
      </c>
      <c r="C43" s="21">
        <v>0</v>
      </c>
      <c r="D43" s="22">
        <v>0</v>
      </c>
    </row>
    <row r="44" spans="1:4" ht="22.5" customHeight="1">
      <c r="A44" s="45">
        <v>50300</v>
      </c>
      <c r="B44" s="14" t="s">
        <v>40</v>
      </c>
      <c r="C44" s="21">
        <v>0</v>
      </c>
      <c r="D44" s="22">
        <v>0</v>
      </c>
    </row>
    <row r="45" spans="1:4" ht="22.5" customHeight="1">
      <c r="A45" s="46">
        <v>50400</v>
      </c>
      <c r="B45" s="14" t="s">
        <v>41</v>
      </c>
      <c r="C45" s="23">
        <v>0</v>
      </c>
      <c r="D45" s="24">
        <v>0</v>
      </c>
    </row>
    <row r="46" spans="1:4" ht="22.5" customHeight="1">
      <c r="A46" s="43">
        <v>50000</v>
      </c>
      <c r="B46" s="34" t="s">
        <v>36</v>
      </c>
      <c r="C46" s="18">
        <f>SUM(C42:C45)</f>
        <v>0</v>
      </c>
      <c r="D46" s="25">
        <f>SUM(D42:D45)</f>
        <v>0</v>
      </c>
    </row>
    <row r="47" spans="1:4" ht="22.5" customHeight="1">
      <c r="A47" s="44" t="s">
        <v>42</v>
      </c>
      <c r="B47" s="35" t="s">
        <v>43</v>
      </c>
      <c r="C47" s="19"/>
      <c r="D47" s="20"/>
    </row>
    <row r="48" spans="1:4" ht="22.5" customHeight="1">
      <c r="A48" s="45">
        <v>60100</v>
      </c>
      <c r="B48" s="14" t="s">
        <v>44</v>
      </c>
      <c r="C48" s="21">
        <v>0</v>
      </c>
      <c r="D48" s="22">
        <v>0</v>
      </c>
    </row>
    <row r="49" spans="1:4" ht="22.5" customHeight="1">
      <c r="A49" s="45">
        <v>60200</v>
      </c>
      <c r="B49" s="14" t="s">
        <v>45</v>
      </c>
      <c r="C49" s="21">
        <v>0</v>
      </c>
      <c r="D49" s="22">
        <v>0</v>
      </c>
    </row>
    <row r="50" spans="1:4" ht="22.5" customHeight="1">
      <c r="A50" s="45">
        <v>60300</v>
      </c>
      <c r="B50" s="14" t="s">
        <v>46</v>
      </c>
      <c r="C50" s="21">
        <v>0</v>
      </c>
      <c r="D50" s="22">
        <v>0</v>
      </c>
    </row>
    <row r="51" spans="1:4" ht="22.5" customHeight="1">
      <c r="A51" s="46">
        <v>60400</v>
      </c>
      <c r="B51" s="14" t="s">
        <v>47</v>
      </c>
      <c r="C51" s="23">
        <v>0</v>
      </c>
      <c r="D51" s="24">
        <v>0</v>
      </c>
    </row>
    <row r="52" spans="1:4" ht="22.5" customHeight="1">
      <c r="A52" s="43">
        <v>60000</v>
      </c>
      <c r="B52" s="34" t="s">
        <v>48</v>
      </c>
      <c r="C52" s="18">
        <f>SUM(C48:C51)</f>
        <v>0</v>
      </c>
      <c r="D52" s="25">
        <f>SUM(D48:D51)</f>
        <v>0</v>
      </c>
    </row>
    <row r="53" spans="1:4" ht="22.5" customHeight="1">
      <c r="A53" s="44" t="s">
        <v>49</v>
      </c>
      <c r="B53" s="35" t="s">
        <v>50</v>
      </c>
      <c r="C53" s="19"/>
      <c r="D53" s="20"/>
    </row>
    <row r="54" spans="1:4" ht="22.5" customHeight="1">
      <c r="A54" s="46">
        <v>70100</v>
      </c>
      <c r="B54" s="14" t="s">
        <v>51</v>
      </c>
      <c r="C54" s="23">
        <v>300000</v>
      </c>
      <c r="D54" s="24">
        <v>0</v>
      </c>
    </row>
    <row r="55" spans="1:4" ht="22.5" customHeight="1">
      <c r="A55" s="43">
        <v>70000</v>
      </c>
      <c r="B55" s="34" t="s">
        <v>52</v>
      </c>
      <c r="C55" s="18">
        <f>C54</f>
        <v>300000</v>
      </c>
      <c r="D55" s="25">
        <f>D54</f>
        <v>0</v>
      </c>
    </row>
    <row r="56" spans="1:4" ht="22.5" customHeight="1">
      <c r="A56" s="44" t="s">
        <v>53</v>
      </c>
      <c r="B56" s="35" t="s">
        <v>54</v>
      </c>
      <c r="C56" s="19"/>
      <c r="D56" s="20"/>
    </row>
    <row r="57" spans="1:4" ht="22.5" customHeight="1">
      <c r="A57" s="45">
        <v>90100</v>
      </c>
      <c r="B57" s="8" t="s">
        <v>55</v>
      </c>
      <c r="C57" s="21">
        <v>260633</v>
      </c>
      <c r="D57" s="22">
        <v>0</v>
      </c>
    </row>
    <row r="58" spans="1:4" ht="22.5" customHeight="1">
      <c r="A58" s="46">
        <v>90200</v>
      </c>
      <c r="B58" s="15" t="s">
        <v>56</v>
      </c>
      <c r="C58" s="23">
        <v>250000</v>
      </c>
      <c r="D58" s="24">
        <v>0</v>
      </c>
    </row>
    <row r="59" spans="1:4" ht="22.5" customHeight="1">
      <c r="A59" s="43">
        <v>90000</v>
      </c>
      <c r="B59" s="34" t="s">
        <v>57</v>
      </c>
      <c r="C59" s="18">
        <f>SUM(C57:C58)</f>
        <v>510633</v>
      </c>
      <c r="D59" s="25">
        <f>SUM(D57:D58)</f>
        <v>0</v>
      </c>
    </row>
    <row r="60" spans="1:4" ht="10.5" customHeight="1" thickBot="1">
      <c r="A60" s="26"/>
      <c r="B60" s="27"/>
      <c r="C60" s="19"/>
      <c r="D60" s="20"/>
    </row>
    <row r="61" spans="1:4" ht="22.5" customHeight="1" thickTop="1">
      <c r="A61" s="50" t="s">
        <v>67</v>
      </c>
      <c r="B61" s="51"/>
      <c r="C61" s="28">
        <f>SUM(C59,C55,C52,C46,C40,C33,C26,C19)</f>
        <v>2544154</v>
      </c>
      <c r="D61" s="29">
        <f>SUM(D59,D55,D52,D46,D40,D33,D26,D19)</f>
        <v>0</v>
      </c>
    </row>
    <row r="62" spans="1:4" ht="22.5" customHeight="1">
      <c r="A62" s="52" t="s">
        <v>58</v>
      </c>
      <c r="B62" s="53"/>
      <c r="C62" s="18">
        <f>SUM(C8,C9,C10,C61)</f>
        <v>2544154</v>
      </c>
      <c r="D62" s="25">
        <f>SUM(D11,D61)</f>
        <v>0</v>
      </c>
    </row>
    <row r="63" spans="1:4" ht="14.25" customHeight="1">
      <c r="A63" s="47"/>
      <c r="B63" s="47"/>
      <c r="C63" s="48"/>
      <c r="D63" s="48"/>
    </row>
    <row r="64" spans="1:5" ht="20.25" customHeight="1">
      <c r="A64" s="54" t="s">
        <v>72</v>
      </c>
      <c r="B64" s="54"/>
      <c r="C64" s="54"/>
      <c r="D64" s="54"/>
      <c r="E64" s="1"/>
    </row>
    <row r="65" spans="1:5" ht="20.25" customHeight="1">
      <c r="A65" s="55" t="s">
        <v>62</v>
      </c>
      <c r="B65" s="55"/>
      <c r="C65" s="55"/>
      <c r="D65" s="55"/>
      <c r="E65" s="1"/>
    </row>
    <row r="66" spans="1:5" ht="15">
      <c r="A66" s="1"/>
      <c r="B66" s="1"/>
      <c r="C66" s="1"/>
      <c r="D66" s="1"/>
      <c r="E66" s="1"/>
    </row>
  </sheetData>
  <sheetProtection/>
  <mergeCells count="5">
    <mergeCell ref="A64:D64"/>
    <mergeCell ref="A65:D65"/>
    <mergeCell ref="A61:B61"/>
    <mergeCell ref="A62:B62"/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DEDAGROUP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</dc:creator>
  <cp:keywords/>
  <dc:description/>
  <cp:lastModifiedBy> </cp:lastModifiedBy>
  <cp:lastPrinted>2017-05-04T12:09:21Z</cp:lastPrinted>
  <dcterms:created xsi:type="dcterms:W3CDTF">2017-05-02T12:32:40Z</dcterms:created>
  <dcterms:modified xsi:type="dcterms:W3CDTF">2017-05-17T13:55:10Z</dcterms:modified>
  <cp:category/>
  <cp:version/>
  <cp:contentType/>
  <cp:contentStatus/>
</cp:coreProperties>
</file>